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2 квартал" sheetId="1" r:id="rId1"/>
    <sheet name="Лист2" sheetId="2" r:id="rId2"/>
    <sheet name="Лист3" sheetId="3" r:id="rId3"/>
  </sheets>
  <definedNames>
    <definedName name="_xlnm.Print_Area" localSheetId="0">'2 квартал'!$A$1:$R$32</definedName>
  </definedNames>
  <calcPr calcId="145621"/>
</workbook>
</file>

<file path=xl/calcChain.xml><?xml version="1.0" encoding="utf-8"?>
<calcChain xmlns="http://schemas.openxmlformats.org/spreadsheetml/2006/main">
  <c r="Q24" i="1" l="1"/>
  <c r="B18" i="1"/>
  <c r="B28" i="1" l="1"/>
  <c r="B27" i="1"/>
  <c r="B24" i="1" l="1"/>
  <c r="B26" i="1"/>
  <c r="C18" i="1" l="1"/>
  <c r="D18" i="1"/>
  <c r="E18" i="1"/>
  <c r="F18" i="1"/>
  <c r="Q26" i="1" l="1"/>
  <c r="Q28" i="1"/>
  <c r="Q27" i="1" l="1"/>
  <c r="Q25" i="1"/>
</calcChain>
</file>

<file path=xl/sharedStrings.xml><?xml version="1.0" encoding="utf-8"?>
<sst xmlns="http://schemas.openxmlformats.org/spreadsheetml/2006/main" count="63" uniqueCount="38">
  <si>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</si>
  <si>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</si>
  <si>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</si>
  <si>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</si>
  <si>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</si>
  <si>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</si>
  <si>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</si>
  <si>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</si>
  <si>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</si>
  <si>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</si>
  <si>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</si>
  <si>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</si>
  <si>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</si>
  <si>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</si>
  <si>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</si>
  <si>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</si>
  <si>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</si>
  <si>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</si>
  <si>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</si>
  <si>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</si>
  <si>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</si>
  <si>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</si>
  <si>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</si>
  <si>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</si>
  <si>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</si>
  <si>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</si>
  <si>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</si>
  <si>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</si>
  <si>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</si>
  <si>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Начальник управления финансов администрации МО "Гиагинский район"</t>
  </si>
  <si>
    <t>Объем невыясненных поступлений за отчетный период</t>
  </si>
  <si>
    <t>И.Н.Поддубная</t>
  </si>
  <si>
    <t>Полнота и качество предоставления ежемесячной бюджетной бухгалтерской отчетности.</t>
  </si>
  <si>
    <t>Своевременность предоставления ежемесячной бюджетной и бухгалтерской отчетности.</t>
  </si>
  <si>
    <t>Исп.Тютюнькова Н.В.</t>
  </si>
  <si>
    <t>нет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</si>
  <si>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первое полугодие 2018 года.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</si>
  <si>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первое полугодие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</si>
</sst>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18" zoomScale="60" zoomScaleNormal="100" workbookViewId="0">
      <selection activeCell="R29" sqref="R29"/>
    </sheetView>
  </sheetViews>
  <sheetFormatPr defaultRowHeight="18.75" x14ac:dyDescent="0.3"/>
  <cols>
    <col min="1" max="1" width="34.8984375" customWidth="1"/>
    <col min="2" max="2" width="14.69921875" customWidth="1"/>
    <col min="3" max="3" width="13.59765625" customWidth="1"/>
    <col min="4" max="4" width="16.8984375" customWidth="1"/>
    <col min="5" max="5" width="15.09765625" customWidth="1"/>
    <col min="6" max="6" width="14.69921875" customWidth="1"/>
    <col min="7" max="7" width="13.59765625" style="1" customWidth="1"/>
    <col min="8" max="8" width="12.19921875" customWidth="1"/>
    <col min="9" max="9" width="16.69921875" customWidth="1"/>
    <col min="10" max="10" width="14.3984375" customWidth="1"/>
    <col min="11" max="11" width="14.69921875" customWidth="1"/>
    <col min="12" max="12" width="13" customWidth="1"/>
    <col min="13" max="13" width="15.59765625" customWidth="1"/>
    <col min="14" max="14" width="13.09765625" customWidth="1"/>
    <col min="15" max="15" width="16.3984375" customWidth="1"/>
    <col min="16" max="16" width="17.09765625" customWidth="1"/>
    <col min="17" max="17" width="11.796875" customWidth="1"/>
    <col min="18" max="18" width="11.69921875" customWidth="1"/>
  </cols>
  <sheetData>
    <row r="1" spans="1:7" s="3" customFormat="1" ht="63.75" customHeight="1" thickBot="1" x14ac:dyDescent="0.4">
      <c r="A1" s="35" t="s">
        <v>36</v>
      </c>
      <c r="B1" s="36"/>
      <c r="C1" s="36"/>
      <c r="D1" s="36"/>
      <c r="E1" s="36"/>
      <c r="F1" s="37"/>
      <c r="G1" s="2"/>
    </row>
    <row r="2" spans="1:7" s="3" customFormat="1" ht="21" x14ac:dyDescent="0.35">
      <c r="G2" s="4"/>
    </row>
    <row r="3" spans="1:7" s="3" customFormat="1" ht="63" x14ac:dyDescent="0.35">
      <c r="A3" s="33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"/>
    </row>
    <row r="4" spans="1:7" s="3" customFormat="1" ht="21" x14ac:dyDescent="0.35">
      <c r="A4" s="34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7"/>
    </row>
    <row r="5" spans="1:7" s="3" customFormat="1" ht="105" x14ac:dyDescent="0.35">
      <c r="A5" s="32" t="s">
        <v>26</v>
      </c>
      <c r="B5" s="31">
        <v>0</v>
      </c>
      <c r="C5" s="31">
        <v>5</v>
      </c>
      <c r="D5" s="31">
        <v>0</v>
      </c>
      <c r="E5" s="31">
        <v>5</v>
      </c>
      <c r="F5" s="31">
        <v>5</v>
      </c>
      <c r="G5" s="7"/>
    </row>
    <row r="6" spans="1:7" s="3" customFormat="1" ht="84" x14ac:dyDescent="0.35">
      <c r="A6" s="32" t="s">
        <v>18</v>
      </c>
      <c r="B6" s="31">
        <v>5</v>
      </c>
      <c r="C6" s="31">
        <v>5</v>
      </c>
      <c r="D6" s="31">
        <v>5</v>
      </c>
      <c r="E6" s="31">
        <v>5</v>
      </c>
      <c r="F6" s="31">
        <v>5</v>
      </c>
      <c r="G6" s="7"/>
    </row>
    <row r="7" spans="1:7" s="3" customFormat="1" ht="105" x14ac:dyDescent="0.35">
      <c r="A7" s="32" t="s">
        <v>19</v>
      </c>
      <c r="B7" s="31">
        <v>5</v>
      </c>
      <c r="C7" s="31">
        <v>5</v>
      </c>
      <c r="D7" s="31">
        <v>5</v>
      </c>
      <c r="E7" s="31">
        <v>5</v>
      </c>
      <c r="F7" s="31">
        <v>5</v>
      </c>
      <c r="G7" s="7"/>
    </row>
    <row r="8" spans="1:7" s="3" customFormat="1" ht="105" x14ac:dyDescent="0.35">
      <c r="A8" s="32" t="s">
        <v>20</v>
      </c>
      <c r="B8" s="31">
        <v>5</v>
      </c>
      <c r="C8" s="31">
        <v>5</v>
      </c>
      <c r="D8" s="31">
        <v>5</v>
      </c>
      <c r="E8" s="31">
        <v>5</v>
      </c>
      <c r="F8" s="31">
        <v>5</v>
      </c>
      <c r="G8" s="7"/>
    </row>
    <row r="9" spans="1:7" s="3" customFormat="1" ht="84" x14ac:dyDescent="0.35">
      <c r="A9" s="32" t="s">
        <v>21</v>
      </c>
      <c r="B9" s="31">
        <v>5</v>
      </c>
      <c r="C9" s="31">
        <v>5</v>
      </c>
      <c r="D9" s="31">
        <v>5</v>
      </c>
      <c r="E9" s="31">
        <v>5</v>
      </c>
      <c r="F9" s="31">
        <v>5</v>
      </c>
      <c r="G9" s="7"/>
    </row>
    <row r="10" spans="1:7" s="3" customFormat="1" ht="42" x14ac:dyDescent="0.35">
      <c r="A10" s="32" t="s">
        <v>16</v>
      </c>
      <c r="B10" s="31">
        <v>5</v>
      </c>
      <c r="C10" s="31">
        <v>5</v>
      </c>
      <c r="D10" s="31">
        <v>0</v>
      </c>
      <c r="E10" s="31">
        <v>5</v>
      </c>
      <c r="F10" s="31">
        <v>5</v>
      </c>
      <c r="G10" s="7"/>
    </row>
    <row r="11" spans="1:7" s="3" customFormat="1" ht="42" x14ac:dyDescent="0.35">
      <c r="A11" s="32" t="s">
        <v>30</v>
      </c>
      <c r="B11" s="31">
        <v>0</v>
      </c>
      <c r="C11" s="31">
        <v>5</v>
      </c>
      <c r="D11" s="31">
        <v>5</v>
      </c>
      <c r="E11" s="31">
        <v>5</v>
      </c>
      <c r="F11" s="31">
        <v>5</v>
      </c>
      <c r="G11" s="7"/>
    </row>
    <row r="12" spans="1:7" s="3" customFormat="1" ht="74.25" customHeight="1" x14ac:dyDescent="0.35">
      <c r="A12" s="32" t="s">
        <v>25</v>
      </c>
      <c r="B12" s="31">
        <v>5</v>
      </c>
      <c r="C12" s="31">
        <v>5</v>
      </c>
      <c r="D12" s="31">
        <v>5</v>
      </c>
      <c r="E12" s="31">
        <v>5</v>
      </c>
      <c r="F12" s="31">
        <v>5</v>
      </c>
      <c r="G12" s="7"/>
    </row>
    <row r="13" spans="1:7" s="3" customFormat="1" ht="63" x14ac:dyDescent="0.35">
      <c r="A13" s="32" t="s">
        <v>24</v>
      </c>
      <c r="B13" s="31">
        <v>5</v>
      </c>
      <c r="C13" s="31">
        <v>5</v>
      </c>
      <c r="D13" s="31">
        <v>5</v>
      </c>
      <c r="E13" s="31">
        <v>5</v>
      </c>
      <c r="F13" s="31">
        <v>5</v>
      </c>
      <c r="G13" s="7"/>
    </row>
    <row r="14" spans="1:7" s="3" customFormat="1" ht="69.75" customHeight="1" x14ac:dyDescent="0.35">
      <c r="A14" s="32" t="s">
        <v>32</v>
      </c>
      <c r="B14" s="31">
        <v>5</v>
      </c>
      <c r="C14" s="31">
        <v>5</v>
      </c>
      <c r="D14" s="31">
        <v>5</v>
      </c>
      <c r="E14" s="31">
        <v>5</v>
      </c>
      <c r="F14" s="31">
        <v>5</v>
      </c>
      <c r="G14" s="7"/>
    </row>
    <row r="15" spans="1:7" s="3" customFormat="1" ht="93.75" customHeight="1" x14ac:dyDescent="0.35">
      <c r="A15" s="32" t="s">
        <v>33</v>
      </c>
      <c r="B15" s="31">
        <v>5</v>
      </c>
      <c r="C15" s="31">
        <v>5</v>
      </c>
      <c r="D15" s="31">
        <v>5</v>
      </c>
      <c r="E15" s="31">
        <v>5</v>
      </c>
      <c r="F15" s="31">
        <v>5</v>
      </c>
      <c r="G15" s="7"/>
    </row>
    <row r="16" spans="1:7" s="3" customFormat="1" ht="141" customHeight="1" x14ac:dyDescent="0.35">
      <c r="A16" s="32" t="s">
        <v>11</v>
      </c>
      <c r="B16" s="31">
        <v>5</v>
      </c>
      <c r="C16" s="31">
        <v>5</v>
      </c>
      <c r="D16" s="31">
        <v>5</v>
      </c>
      <c r="E16" s="31">
        <v>5</v>
      </c>
      <c r="F16" s="31">
        <v>5</v>
      </c>
      <c r="G16" s="7"/>
    </row>
    <row r="17" spans="1:18" s="3" customFormat="1" ht="189" x14ac:dyDescent="0.35">
      <c r="A17" s="32" t="s">
        <v>12</v>
      </c>
      <c r="B17" s="31">
        <v>0</v>
      </c>
      <c r="C17" s="31">
        <v>5</v>
      </c>
      <c r="D17" s="31">
        <v>5</v>
      </c>
      <c r="E17" s="31">
        <v>0</v>
      </c>
      <c r="F17" s="31">
        <v>0</v>
      </c>
      <c r="G17" s="7"/>
    </row>
    <row r="18" spans="1:18" s="3" customFormat="1" ht="42" x14ac:dyDescent="0.35">
      <c r="A18" s="8" t="s">
        <v>7</v>
      </c>
      <c r="B18" s="9">
        <f>B17+B16+B13+B12+B10+B9+B8+B7+B6+B5+B14+B15+B11</f>
        <v>50</v>
      </c>
      <c r="C18" s="9">
        <f t="shared" ref="C18:F18" si="0">C17+C16+C13+C12+C10+C9+C8+C7+C6+C5+C14+C15+C11</f>
        <v>65</v>
      </c>
      <c r="D18" s="9">
        <f t="shared" si="0"/>
        <v>55</v>
      </c>
      <c r="E18" s="9">
        <f t="shared" si="0"/>
        <v>60</v>
      </c>
      <c r="F18" s="9">
        <f t="shared" si="0"/>
        <v>60</v>
      </c>
      <c r="G18" s="7"/>
    </row>
    <row r="19" spans="1:18" s="3" customFormat="1" ht="21" x14ac:dyDescent="0.35">
      <c r="G19" s="4"/>
    </row>
    <row r="20" spans="1:18" s="3" customFormat="1" ht="21" x14ac:dyDescent="0.35">
      <c r="G20" s="4"/>
    </row>
    <row r="21" spans="1:18" s="3" customFormat="1" ht="21.75" thickBot="1" x14ac:dyDescent="0.4">
      <c r="G21" s="4"/>
    </row>
    <row r="22" spans="1:18" s="3" customFormat="1" ht="21.75" thickBot="1" x14ac:dyDescent="0.4">
      <c r="A22" s="38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s="3" customFormat="1" ht="408.75" customHeight="1" x14ac:dyDescent="0.35">
      <c r="A23" s="10" t="s">
        <v>15</v>
      </c>
      <c r="B23" s="11" t="s">
        <v>17</v>
      </c>
      <c r="C23" s="11" t="s">
        <v>18</v>
      </c>
      <c r="D23" s="11" t="s">
        <v>19</v>
      </c>
      <c r="E23" s="11" t="s">
        <v>20</v>
      </c>
      <c r="F23" s="11" t="s">
        <v>21</v>
      </c>
      <c r="G23" s="11" t="s">
        <v>30</v>
      </c>
      <c r="H23" s="11" t="s">
        <v>16</v>
      </c>
      <c r="I23" s="11" t="s">
        <v>8</v>
      </c>
      <c r="J23" s="10" t="s">
        <v>23</v>
      </c>
      <c r="K23" s="10" t="s">
        <v>9</v>
      </c>
      <c r="L23" s="10" t="s">
        <v>10</v>
      </c>
      <c r="M23" s="10" t="s">
        <v>27</v>
      </c>
      <c r="N23" s="10" t="s">
        <v>28</v>
      </c>
      <c r="O23" s="10" t="s">
        <v>11</v>
      </c>
      <c r="P23" s="10" t="s">
        <v>12</v>
      </c>
      <c r="Q23" s="10" t="s">
        <v>13</v>
      </c>
      <c r="R23" s="12" t="s">
        <v>14</v>
      </c>
    </row>
    <row r="24" spans="1:18" s="23" customFormat="1" ht="21" x14ac:dyDescent="0.35">
      <c r="A24" s="13" t="s">
        <v>4</v>
      </c>
      <c r="B24" s="14">
        <f>(521.5/(6829.1-1448))*100</f>
        <v>9.6913270520897203</v>
      </c>
      <c r="C24" s="15">
        <v>0</v>
      </c>
      <c r="D24" s="16">
        <v>0</v>
      </c>
      <c r="E24" s="15">
        <v>0</v>
      </c>
      <c r="F24" s="17" t="s">
        <v>22</v>
      </c>
      <c r="G24" s="18">
        <v>0</v>
      </c>
      <c r="H24" s="19">
        <v>141.5</v>
      </c>
      <c r="I24" s="19">
        <v>0</v>
      </c>
      <c r="J24" s="19">
        <v>0</v>
      </c>
      <c r="K24" s="19">
        <v>0</v>
      </c>
      <c r="L24" s="19">
        <v>0</v>
      </c>
      <c r="M24" s="20">
        <v>1</v>
      </c>
      <c r="N24" s="20">
        <v>1</v>
      </c>
      <c r="O24" s="20">
        <v>1</v>
      </c>
      <c r="P24" s="21" t="s">
        <v>35</v>
      </c>
      <c r="Q24" s="20">
        <f>E18</f>
        <v>60</v>
      </c>
      <c r="R24" s="22">
        <v>2</v>
      </c>
    </row>
    <row r="25" spans="1:18" s="23" customFormat="1" ht="21" x14ac:dyDescent="0.35">
      <c r="A25" s="13" t="s">
        <v>5</v>
      </c>
      <c r="B25" s="14">
        <v>0</v>
      </c>
      <c r="C25" s="15">
        <v>0</v>
      </c>
      <c r="D25" s="16">
        <v>0</v>
      </c>
      <c r="E25" s="15">
        <v>0</v>
      </c>
      <c r="F25" s="17" t="s">
        <v>22</v>
      </c>
      <c r="G25" s="18">
        <v>0</v>
      </c>
      <c r="H25" s="19">
        <v>117</v>
      </c>
      <c r="I25" s="19">
        <v>0</v>
      </c>
      <c r="J25" s="19">
        <v>0</v>
      </c>
      <c r="K25" s="19">
        <v>0</v>
      </c>
      <c r="L25" s="19">
        <v>0</v>
      </c>
      <c r="M25" s="20">
        <v>1</v>
      </c>
      <c r="N25" s="20">
        <v>1</v>
      </c>
      <c r="O25" s="20">
        <v>1</v>
      </c>
      <c r="P25" s="21" t="s">
        <v>35</v>
      </c>
      <c r="Q25" s="20">
        <f>F18</f>
        <v>60</v>
      </c>
      <c r="R25" s="22">
        <v>2</v>
      </c>
    </row>
    <row r="26" spans="1:18" s="23" customFormat="1" ht="21" x14ac:dyDescent="0.35">
      <c r="A26" s="13" t="s">
        <v>2</v>
      </c>
      <c r="B26" s="14">
        <f>(294.2/(39793.6-8937.2))*100</f>
        <v>0.95344887932487266</v>
      </c>
      <c r="C26" s="15">
        <v>0</v>
      </c>
      <c r="D26" s="16">
        <v>0</v>
      </c>
      <c r="E26" s="15">
        <v>0</v>
      </c>
      <c r="F26" s="17" t="s">
        <v>22</v>
      </c>
      <c r="G26" s="18">
        <v>0</v>
      </c>
      <c r="H26" s="19">
        <v>119.74</v>
      </c>
      <c r="I26" s="19">
        <v>0</v>
      </c>
      <c r="J26" s="19">
        <v>0</v>
      </c>
      <c r="K26" s="19">
        <v>0</v>
      </c>
      <c r="L26" s="19">
        <v>0</v>
      </c>
      <c r="M26" s="20">
        <v>1</v>
      </c>
      <c r="N26" s="20">
        <v>1</v>
      </c>
      <c r="O26" s="20">
        <v>1</v>
      </c>
      <c r="P26" s="21" t="s">
        <v>22</v>
      </c>
      <c r="Q26" s="20">
        <f>C18</f>
        <v>65</v>
      </c>
      <c r="R26" s="22">
        <v>1</v>
      </c>
    </row>
    <row r="27" spans="1:18" s="23" customFormat="1" ht="21" x14ac:dyDescent="0.35">
      <c r="A27" s="13" t="s">
        <v>3</v>
      </c>
      <c r="B27" s="14">
        <f>(1485/(32232-17381))*100</f>
        <v>9.9993266446703917</v>
      </c>
      <c r="C27" s="15">
        <v>0</v>
      </c>
      <c r="D27" s="16">
        <v>0</v>
      </c>
      <c r="E27" s="15">
        <v>0</v>
      </c>
      <c r="F27" s="17" t="s">
        <v>22</v>
      </c>
      <c r="G27" s="18">
        <v>0</v>
      </c>
      <c r="H27" s="19">
        <v>117.75</v>
      </c>
      <c r="I27" s="19">
        <v>0</v>
      </c>
      <c r="J27" s="19">
        <v>0</v>
      </c>
      <c r="K27" s="19">
        <v>0</v>
      </c>
      <c r="L27" s="19">
        <v>0</v>
      </c>
      <c r="M27" s="20">
        <v>1</v>
      </c>
      <c r="N27" s="20">
        <v>1</v>
      </c>
      <c r="O27" s="20">
        <v>1</v>
      </c>
      <c r="P27" s="21" t="s">
        <v>22</v>
      </c>
      <c r="Q27" s="20">
        <f>D18</f>
        <v>55</v>
      </c>
      <c r="R27" s="22">
        <v>3</v>
      </c>
    </row>
    <row r="28" spans="1:18" s="3" customFormat="1" ht="21" x14ac:dyDescent="0.35">
      <c r="A28" s="24" t="s">
        <v>1</v>
      </c>
      <c r="B28" s="25">
        <f>(676.6/(5948.2-1246.2))*100</f>
        <v>14.389621437686092</v>
      </c>
      <c r="C28" s="26">
        <v>0</v>
      </c>
      <c r="D28" s="27">
        <v>0</v>
      </c>
      <c r="E28" s="26">
        <v>0</v>
      </c>
      <c r="F28" s="18" t="s">
        <v>22</v>
      </c>
      <c r="G28" s="18">
        <v>46.7</v>
      </c>
      <c r="H28" s="19">
        <v>117.32</v>
      </c>
      <c r="I28" s="19">
        <v>0.84</v>
      </c>
      <c r="J28" s="19">
        <v>0</v>
      </c>
      <c r="K28" s="28">
        <v>0</v>
      </c>
      <c r="L28" s="28">
        <v>0</v>
      </c>
      <c r="M28" s="29">
        <v>1</v>
      </c>
      <c r="N28" s="29">
        <v>1</v>
      </c>
      <c r="O28" s="29">
        <v>1</v>
      </c>
      <c r="P28" s="30" t="s">
        <v>35</v>
      </c>
      <c r="Q28" s="29">
        <f>B18</f>
        <v>50</v>
      </c>
      <c r="R28" s="22">
        <v>3</v>
      </c>
    </row>
    <row r="29" spans="1:18" s="3" customFormat="1" ht="58.5" customHeight="1" x14ac:dyDescent="0.35">
      <c r="B29" s="41" t="s">
        <v>29</v>
      </c>
      <c r="C29" s="41"/>
      <c r="D29" s="41"/>
      <c r="E29" s="41"/>
      <c r="G29" s="4"/>
      <c r="I29" s="3" t="s">
        <v>31</v>
      </c>
    </row>
    <row r="30" spans="1:18" s="3" customFormat="1" ht="21" x14ac:dyDescent="0.35">
      <c r="G30" s="4"/>
    </row>
    <row r="31" spans="1:18" s="3" customFormat="1" ht="21" x14ac:dyDescent="0.35">
      <c r="B31" s="3" t="s">
        <v>34</v>
      </c>
      <c r="G31" s="4"/>
    </row>
  </sheetData>
  <mergeCells count="4">
    <mergeCell ref="A3:A4"/>
    <mergeCell ref="A1:F1"/>
    <mergeCell ref="A22:R22"/>
    <mergeCell ref="B29:E29"/>
  </mergeCells>
  <pageMargins left="0.7" right="0.7" top="0.75" bottom="0.75" header="0.3" footer="0.3"/>
  <pageSetup paperSize="9" scale="37" fitToHeight="0" orientation="landscape" r:id="rId1"/>
  <rowBreaks count="1" manualBreakCount="1">
    <brk id="17" max="17" man="1"/>
  </rowBreaks>
  <colBreaks count="1" manualBreakCount="1">
    <brk id="7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квартал</vt:lpstr>
      <vt:lpstr>Лист2</vt:lpstr>
      <vt:lpstr>Лист3</vt:lpstr>
      <vt:lpstr>'2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2018-07-27T12:07:53Z</cp:lastPrinted>
  <dcterms:created xsi:type="dcterms:W3CDTF">2015-04-14T07:43:52Z</dcterms:created>
  <dcterms:modified xsi:type="dcterms:W3CDTF">2018-07-27T12:56:01Z</dcterms:modified>
</cp:coreProperties>
</file>