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25" windowHeight="8325" activeTab="0"/>
  </bookViews>
  <sheets>
    <sheet name="свод (иные)" sheetId="1" r:id="rId1"/>
    <sheet name="свод (органы местн.самоупр.)" sheetId="2" r:id="rId2"/>
    <sheet name="1 ноября" sheetId="3" r:id="rId3"/>
    <sheet name="Лист1" sheetId="4" r:id="rId4"/>
  </sheets>
  <definedNames>
    <definedName name="_xlnm.Print_Area" localSheetId="2">'1 ноября'!$A$1:$H$25</definedName>
    <definedName name="_xlnm.Print_Area" localSheetId="1">'свод (органы местн.самоупр.)'!$A$1:$L$24</definedName>
  </definedNames>
  <calcPr fullCalcOnLoad="1"/>
</workbook>
</file>

<file path=xl/sharedStrings.xml><?xml version="1.0" encoding="utf-8"?>
<sst xmlns="http://schemas.openxmlformats.org/spreadsheetml/2006/main" count="75" uniqueCount="42">
  <si>
    <t>Информация</t>
  </si>
  <si>
    <t>по муниципальному образованию «Гиагинский район»</t>
  </si>
  <si>
    <t>№ п/п</t>
  </si>
  <si>
    <t>Наименование</t>
  </si>
  <si>
    <t>Всего организаций ,финансируемых из местного бюджета</t>
  </si>
  <si>
    <t>в том числе по отраслям</t>
  </si>
  <si>
    <t>Образование</t>
  </si>
  <si>
    <t>Культура</t>
  </si>
  <si>
    <t>Органы местного самоуправления</t>
  </si>
  <si>
    <t>Количество организаций (ед.)</t>
  </si>
  <si>
    <t>Численность должностей по штату (чел.)</t>
  </si>
  <si>
    <t>Фактически занято (чел.)</t>
  </si>
  <si>
    <t>Годовой фонд оплаты труда (всего тыс.руб.)</t>
  </si>
  <si>
    <t>Начислено за отчетный месяц (тыс.руб.)</t>
  </si>
  <si>
    <t>Заявлено в финансовый орган (тыс.руб.)</t>
  </si>
  <si>
    <t>Выплачено (тыс.руб.)</t>
  </si>
  <si>
    <t>Задолженность (тыс.руб)</t>
  </si>
  <si>
    <t>Период, за который имеется задолженность</t>
  </si>
  <si>
    <t>Количество работников, перед которыми имеется задолженность</t>
  </si>
  <si>
    <t>Администрация</t>
  </si>
  <si>
    <t>Управление финансов</t>
  </si>
  <si>
    <t>Иные казенные учреждения</t>
  </si>
  <si>
    <t>Айрюмовское с/поселение</t>
  </si>
  <si>
    <t>Гиагинское с/поселение</t>
  </si>
  <si>
    <t>Дондуковское с/поселение</t>
  </si>
  <si>
    <t>Келермесское с/поселение</t>
  </si>
  <si>
    <t>Сергеевское с/поселение</t>
  </si>
  <si>
    <t>ЕДДС</t>
  </si>
  <si>
    <t>ЦБ управ. обр.;  РМК</t>
  </si>
  <si>
    <t xml:space="preserve">Иные казенные учреждения </t>
  </si>
  <si>
    <t>Свод</t>
  </si>
  <si>
    <t>в.т.ч 213 ст</t>
  </si>
  <si>
    <t xml:space="preserve">Задолженность (тыс.руб) </t>
  </si>
  <si>
    <t xml:space="preserve"> </t>
  </si>
  <si>
    <t xml:space="preserve">О задолженности по оплате труда работников муниципальных учреждений </t>
  </si>
  <si>
    <t>ЦБ управ.культ. ; ЦТО</t>
  </si>
  <si>
    <t>Начальник управления финансов администрации муниципального образования "Гиагинский район"</t>
  </si>
  <si>
    <t>Поддубная И.Н.</t>
  </si>
  <si>
    <t>исп. Джанчатова С.Ю.</t>
  </si>
  <si>
    <t>9-13-37</t>
  </si>
  <si>
    <t>по муниципальному образованию «Гиагинский район» ( иные казенные учреждения) на 1 ноября 2017 года</t>
  </si>
  <si>
    <t>О задолженности по оплате труда работников муниципальных учреждений на 1 ноября 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</si>
</sst>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1"/>
      <color theme="1"/>
      <name val="Times New Roman"/>
      <family val="1"/>
    </font>
    <font>
      <sz val="11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51" fillId="33" borderId="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168" fontId="51" fillId="33" borderId="10" xfId="0" applyNumberFormat="1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168" fontId="51" fillId="33" borderId="12" xfId="0" applyNumberFormat="1" applyFont="1" applyFill="1" applyBorder="1" applyAlignment="1">
      <alignment horizontal="center" vertical="top" wrapText="1"/>
    </xf>
    <xf numFmtId="1" fontId="51" fillId="33" borderId="10" xfId="0" applyNumberFormat="1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168" fontId="5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1" fillId="33" borderId="0" xfId="0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wrapText="1"/>
    </xf>
    <xf numFmtId="168" fontId="0" fillId="33" borderId="0" xfId="0" applyNumberFormat="1" applyFill="1" applyAlignment="1">
      <alignment/>
    </xf>
    <xf numFmtId="0" fontId="50" fillId="33" borderId="12" xfId="0" applyFont="1" applyFill="1" applyBorder="1" applyAlignment="1">
      <alignment horizontal="centerContinuous"/>
    </xf>
    <xf numFmtId="0" fontId="53" fillId="33" borderId="14" xfId="0" applyFont="1" applyFill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33" borderId="13" xfId="0" applyFont="1" applyFill="1" applyBorder="1" applyAlignment="1">
      <alignment horizontal="center"/>
    </xf>
    <xf numFmtId="0" fontId="51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top"/>
    </xf>
    <xf numFmtId="0" fontId="50" fillId="33" borderId="15" xfId="0" applyFont="1" applyFill="1" applyBorder="1" applyAlignment="1">
      <alignment horizontal="center" vertical="top"/>
    </xf>
    <xf numFmtId="0" fontId="55" fillId="33" borderId="18" xfId="0" applyFont="1" applyFill="1" applyBorder="1" applyAlignment="1">
      <alignment horizontal="center" vertical="top"/>
    </xf>
    <xf numFmtId="0" fontId="57" fillId="33" borderId="12" xfId="0" applyFont="1" applyFill="1" applyBorder="1" applyAlignment="1">
      <alignment horizontal="centerContinuous" vertical="top"/>
    </xf>
    <xf numFmtId="0" fontId="7" fillId="33" borderId="12" xfId="0" applyFont="1" applyFill="1" applyBorder="1" applyAlignment="1">
      <alignment horizontal="centerContinuous" vertical="top"/>
    </xf>
    <xf numFmtId="168" fontId="57" fillId="33" borderId="12" xfId="0" applyNumberFormat="1" applyFont="1" applyFill="1" applyBorder="1" applyAlignment="1">
      <alignment horizontal="centerContinuous" vertical="top"/>
    </xf>
    <xf numFmtId="0" fontId="57" fillId="33" borderId="19" xfId="0" applyFont="1" applyFill="1" applyBorder="1" applyAlignment="1">
      <alignment horizontal="centerContinuous" vertical="top"/>
    </xf>
    <xf numFmtId="168" fontId="51" fillId="33" borderId="14" xfId="0" applyNumberFormat="1" applyFont="1" applyFill="1" applyBorder="1" applyAlignment="1">
      <alignment horizontal="center" vertical="top" wrapText="1"/>
    </xf>
    <xf numFmtId="168" fontId="57" fillId="33" borderId="12" xfId="0" applyNumberFormat="1" applyFont="1" applyFill="1" applyBorder="1" applyAlignment="1">
      <alignment horizontal="centerContinuous" vertical="center"/>
    </xf>
    <xf numFmtId="0" fontId="57" fillId="33" borderId="12" xfId="0" applyFont="1" applyFill="1" applyBorder="1" applyAlignment="1">
      <alignment horizontal="centerContinuous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Continuous"/>
    </xf>
    <xf numFmtId="0" fontId="57" fillId="33" borderId="12" xfId="0" applyFont="1" applyFill="1" applyBorder="1" applyAlignment="1">
      <alignment horizontal="centerContinuous"/>
    </xf>
    <xf numFmtId="0" fontId="57" fillId="33" borderId="13" xfId="0" applyFont="1" applyFill="1" applyBorder="1" applyAlignment="1">
      <alignment horizontal="centerContinuous"/>
    </xf>
    <xf numFmtId="168" fontId="51" fillId="33" borderId="20" xfId="0" applyNumberFormat="1" applyFont="1" applyFill="1" applyBorder="1" applyAlignment="1">
      <alignment horizontal="center" vertical="top" wrapText="1"/>
    </xf>
    <xf numFmtId="168" fontId="51" fillId="33" borderId="11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1" fillId="33" borderId="20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8" fontId="57" fillId="33" borderId="20" xfId="0" applyNumberFormat="1" applyFont="1" applyFill="1" applyBorder="1" applyAlignment="1">
      <alignment horizontal="center" vertical="top"/>
    </xf>
    <xf numFmtId="168" fontId="57" fillId="33" borderId="11" xfId="0" applyNumberFormat="1" applyFont="1" applyFill="1" applyBorder="1" applyAlignment="1">
      <alignment horizontal="center" vertical="top"/>
    </xf>
    <xf numFmtId="0" fontId="57" fillId="33" borderId="20" xfId="0" applyFont="1" applyFill="1" applyBorder="1" applyAlignment="1">
      <alignment horizontal="center" vertical="top"/>
    </xf>
    <xf numFmtId="0" fontId="57" fillId="33" borderId="11" xfId="0" applyFont="1" applyFill="1" applyBorder="1" applyAlignment="1">
      <alignment horizontal="center" vertical="top"/>
    </xf>
    <xf numFmtId="0" fontId="51" fillId="0" borderId="15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168" fontId="51" fillId="0" borderId="20" xfId="0" applyNumberFormat="1" applyFont="1" applyBorder="1" applyAlignment="1">
      <alignment horizontal="center" vertical="top" wrapText="1"/>
    </xf>
    <xf numFmtId="168" fontId="51" fillId="33" borderId="22" xfId="0" applyNumberFormat="1" applyFont="1" applyFill="1" applyBorder="1" applyAlignment="1">
      <alignment horizontal="center" vertical="top" wrapText="1"/>
    </xf>
    <xf numFmtId="168" fontId="51" fillId="33" borderId="14" xfId="0" applyNumberFormat="1" applyFont="1" applyFill="1" applyBorder="1" applyAlignment="1">
      <alignment horizontal="center" vertical="top" wrapText="1"/>
    </xf>
    <xf numFmtId="0" fontId="51" fillId="33" borderId="22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top" wrapText="1"/>
    </xf>
    <xf numFmtId="168" fontId="5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12" sqref="E12:E13"/>
    </sheetView>
  </sheetViews>
  <sheetFormatPr defaultColWidth="9.00390625" defaultRowHeight="12.75"/>
  <cols>
    <col min="1" max="1" width="6.625" style="0" customWidth="1"/>
    <col min="2" max="2" width="31.00390625" style="0" customWidth="1"/>
    <col min="3" max="3" width="16.125" style="0" customWidth="1"/>
    <col min="4" max="4" width="16.25390625" style="0" customWidth="1"/>
    <col min="5" max="5" width="18.00390625" style="0" customWidth="1"/>
    <col min="6" max="6" width="14.00390625" style="0" customWidth="1"/>
  </cols>
  <sheetData>
    <row r="1" spans="1:6" ht="18.75">
      <c r="A1" s="64" t="s">
        <v>0</v>
      </c>
      <c r="B1" s="64"/>
      <c r="C1" s="64"/>
      <c r="D1" s="64"/>
      <c r="E1" s="64"/>
      <c r="F1" s="64"/>
    </row>
    <row r="2" spans="1:6" ht="18.75">
      <c r="A2" s="64" t="s">
        <v>34</v>
      </c>
      <c r="B2" s="64"/>
      <c r="C2" s="64"/>
      <c r="D2" s="64"/>
      <c r="E2" s="64"/>
      <c r="F2" s="64"/>
    </row>
    <row r="3" spans="1:6" ht="48.75" customHeight="1">
      <c r="A3" s="65" t="s">
        <v>40</v>
      </c>
      <c r="B3" s="65"/>
      <c r="C3" s="65"/>
      <c r="D3" s="65"/>
      <c r="E3" s="65"/>
      <c r="F3" s="65"/>
    </row>
    <row r="4" ht="16.5" thickBot="1">
      <c r="A4" s="2"/>
    </row>
    <row r="5" spans="1:6" ht="29.25" customHeight="1" thickBot="1">
      <c r="A5" s="60" t="s">
        <v>2</v>
      </c>
      <c r="B5" s="60" t="s">
        <v>3</v>
      </c>
      <c r="C5" s="55" t="s">
        <v>21</v>
      </c>
      <c r="D5" s="57" t="s">
        <v>5</v>
      </c>
      <c r="E5" s="58"/>
      <c r="F5" s="59"/>
    </row>
    <row r="6" spans="1:6" ht="48" thickBot="1">
      <c r="A6" s="61"/>
      <c r="B6" s="61"/>
      <c r="C6" s="56"/>
      <c r="D6" s="35" t="s">
        <v>27</v>
      </c>
      <c r="E6" s="24" t="s">
        <v>28</v>
      </c>
      <c r="F6" s="24" t="s">
        <v>35</v>
      </c>
    </row>
    <row r="7" spans="1:6" ht="16.5" thickBot="1">
      <c r="A7" s="4">
        <v>1</v>
      </c>
      <c r="B7" s="3" t="s">
        <v>9</v>
      </c>
      <c r="C7" s="15">
        <f aca="true" t="shared" si="0" ref="C7:C12">D7+E7+F7</f>
        <v>5</v>
      </c>
      <c r="D7" s="15">
        <v>1</v>
      </c>
      <c r="E7" s="15">
        <v>2</v>
      </c>
      <c r="F7" s="15">
        <v>2</v>
      </c>
    </row>
    <row r="8" spans="1:6" ht="30.75" customHeight="1" thickBot="1">
      <c r="A8" s="4">
        <v>2</v>
      </c>
      <c r="B8" s="3" t="s">
        <v>10</v>
      </c>
      <c r="C8" s="15">
        <f t="shared" si="0"/>
        <v>114.3</v>
      </c>
      <c r="D8" s="15">
        <v>5</v>
      </c>
      <c r="E8" s="15">
        <v>27.5</v>
      </c>
      <c r="F8" s="15">
        <v>81.8</v>
      </c>
    </row>
    <row r="9" spans="1:6" ht="20.25" customHeight="1" thickBot="1">
      <c r="A9" s="4">
        <v>3</v>
      </c>
      <c r="B9" s="3" t="s">
        <v>11</v>
      </c>
      <c r="C9" s="15">
        <f t="shared" si="0"/>
        <v>103</v>
      </c>
      <c r="D9" s="15">
        <v>5</v>
      </c>
      <c r="E9" s="15">
        <v>27</v>
      </c>
      <c r="F9" s="15">
        <v>71</v>
      </c>
    </row>
    <row r="10" spans="1:6" ht="34.5" customHeight="1" thickBot="1">
      <c r="A10" s="60">
        <v>4</v>
      </c>
      <c r="B10" s="60" t="s">
        <v>12</v>
      </c>
      <c r="C10" s="16">
        <f>D10+E10+F10</f>
        <v>19824.2</v>
      </c>
      <c r="D10" s="53">
        <v>923.9</v>
      </c>
      <c r="E10" s="62">
        <v>6699.3</v>
      </c>
      <c r="F10" s="62">
        <v>12201</v>
      </c>
    </row>
    <row r="11" spans="1:6" ht="13.5" customHeight="1" hidden="1">
      <c r="A11" s="61"/>
      <c r="B11" s="61"/>
      <c r="C11" s="15">
        <f t="shared" si="0"/>
        <v>0</v>
      </c>
      <c r="D11" s="54"/>
      <c r="E11" s="63"/>
      <c r="F11" s="63"/>
    </row>
    <row r="12" spans="1:6" ht="12.75" customHeight="1">
      <c r="A12" s="60">
        <v>5</v>
      </c>
      <c r="B12" s="60" t="s">
        <v>13</v>
      </c>
      <c r="C12" s="53">
        <f t="shared" si="0"/>
        <v>1493.9299999999998</v>
      </c>
      <c r="D12" s="53">
        <v>67.83</v>
      </c>
      <c r="E12" s="53">
        <v>465.2</v>
      </c>
      <c r="F12" s="53">
        <v>960.9</v>
      </c>
    </row>
    <row r="13" spans="1:6" ht="20.25" customHeight="1" thickBot="1">
      <c r="A13" s="61"/>
      <c r="B13" s="61"/>
      <c r="C13" s="63"/>
      <c r="D13" s="54"/>
      <c r="E13" s="54"/>
      <c r="F13" s="54"/>
    </row>
    <row r="14" spans="1:6" ht="32.25" customHeight="1" thickBot="1">
      <c r="A14" s="4">
        <v>6</v>
      </c>
      <c r="B14" s="3" t="s">
        <v>14</v>
      </c>
      <c r="C14" s="18">
        <f>D14+E14+F14</f>
        <v>1493.9299999999998</v>
      </c>
      <c r="D14" s="16">
        <v>67.83</v>
      </c>
      <c r="E14" s="16">
        <v>465.2</v>
      </c>
      <c r="F14" s="16">
        <v>960.9</v>
      </c>
    </row>
    <row r="15" spans="1:6" ht="19.5" customHeight="1" thickBot="1">
      <c r="A15" s="4">
        <v>7</v>
      </c>
      <c r="B15" s="3" t="s">
        <v>15</v>
      </c>
      <c r="C15" s="18">
        <f>D15+E15+F15</f>
        <v>1493.9299999999998</v>
      </c>
      <c r="D15" s="16">
        <v>67.83</v>
      </c>
      <c r="E15" s="16">
        <v>465.2</v>
      </c>
      <c r="F15" s="16">
        <v>960.9</v>
      </c>
    </row>
    <row r="16" spans="1:6" ht="20.25" customHeight="1" thickBot="1">
      <c r="A16" s="4">
        <v>8</v>
      </c>
      <c r="B16" s="3" t="s">
        <v>16</v>
      </c>
      <c r="C16" s="15">
        <f>D16+E16+F16</f>
        <v>0</v>
      </c>
      <c r="D16" s="15">
        <v>0</v>
      </c>
      <c r="E16" s="15">
        <v>0</v>
      </c>
      <c r="F16" s="15">
        <v>0</v>
      </c>
    </row>
    <row r="17" spans="1:6" ht="20.25" customHeight="1" thickBot="1">
      <c r="A17" s="10"/>
      <c r="B17" s="7" t="s">
        <v>31</v>
      </c>
      <c r="C17" s="15"/>
      <c r="D17" s="15"/>
      <c r="E17" s="15"/>
      <c r="F17" s="15"/>
    </row>
    <row r="18" spans="1:6" ht="36.75" customHeight="1" thickBot="1">
      <c r="A18" s="4">
        <v>9</v>
      </c>
      <c r="B18" s="3" t="s">
        <v>17</v>
      </c>
      <c r="C18" s="17"/>
      <c r="D18" s="15"/>
      <c r="E18" s="15"/>
      <c r="F18" s="17"/>
    </row>
    <row r="19" spans="1:6" ht="49.5" customHeight="1" thickBot="1">
      <c r="A19" s="4">
        <v>10</v>
      </c>
      <c r="B19" s="3" t="s">
        <v>18</v>
      </c>
      <c r="C19" s="14"/>
      <c r="D19" s="15"/>
      <c r="E19" s="17"/>
      <c r="F19" s="15"/>
    </row>
    <row r="20" spans="1:5" ht="15.75">
      <c r="A20" s="2"/>
      <c r="E20" s="29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</sheetData>
  <sheetProtection/>
  <mergeCells count="18">
    <mergeCell ref="A1:F1"/>
    <mergeCell ref="A2:F2"/>
    <mergeCell ref="A3:F3"/>
    <mergeCell ref="A5:A6"/>
    <mergeCell ref="B5:B6"/>
    <mergeCell ref="A12:A13"/>
    <mergeCell ref="B12:B13"/>
    <mergeCell ref="C12:C13"/>
    <mergeCell ref="D12:D13"/>
    <mergeCell ref="E12:E13"/>
    <mergeCell ref="F12:F13"/>
    <mergeCell ref="C5:C6"/>
    <mergeCell ref="D5:F5"/>
    <mergeCell ref="A10:A11"/>
    <mergeCell ref="B10:B11"/>
    <mergeCell ref="D10:D11"/>
    <mergeCell ref="E10:E11"/>
    <mergeCell ref="F10:F1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5">
      <selection activeCell="D21" sqref="D20:D21"/>
    </sheetView>
  </sheetViews>
  <sheetFormatPr defaultColWidth="9.00390625" defaultRowHeight="12.75"/>
  <cols>
    <col min="1" max="1" width="6.625" style="0" customWidth="1"/>
    <col min="2" max="2" width="31.00390625" style="0" customWidth="1"/>
    <col min="3" max="3" width="14.00390625" style="0" customWidth="1"/>
    <col min="4" max="4" width="11.125" style="0" customWidth="1"/>
    <col min="5" max="5" width="10.00390625" style="8" customWidth="1"/>
    <col min="6" max="6" width="10.75390625" style="0" customWidth="1"/>
    <col min="7" max="7" width="13.625" style="0" customWidth="1"/>
    <col min="8" max="8" width="15.125" style="0" customWidth="1"/>
    <col min="9" max="9" width="15.00390625" style="0" customWidth="1"/>
    <col min="10" max="10" width="16.25390625" style="0" customWidth="1"/>
    <col min="11" max="11" width="13.625" style="0" customWidth="1"/>
    <col min="12" max="12" width="14.25390625" style="0" customWidth="1"/>
  </cols>
  <sheetData>
    <row r="1" spans="1:12" ht="18.75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7"/>
      <c r="K1" s="67"/>
      <c r="L1" s="67"/>
    </row>
    <row r="2" spans="1:12" ht="18.75">
      <c r="A2" s="64" t="s">
        <v>41</v>
      </c>
      <c r="B2" s="64"/>
      <c r="C2" s="64"/>
      <c r="D2" s="64"/>
      <c r="E2" s="64"/>
      <c r="F2" s="64"/>
      <c r="G2" s="64"/>
      <c r="H2" s="64"/>
      <c r="I2" s="64"/>
      <c r="J2" s="66"/>
      <c r="K2" s="66"/>
      <c r="L2" s="66"/>
    </row>
    <row r="3" spans="1:12" ht="18.75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6"/>
      <c r="K3" s="66"/>
      <c r="L3" s="66"/>
    </row>
    <row r="4" ht="16.5" thickBot="1">
      <c r="A4" s="2"/>
    </row>
    <row r="5" spans="1:12" ht="29.25" customHeight="1" thickBot="1">
      <c r="A5" s="60" t="s">
        <v>2</v>
      </c>
      <c r="B5" s="60" t="s">
        <v>3</v>
      </c>
      <c r="C5" s="75" t="s">
        <v>4</v>
      </c>
      <c r="D5" s="72" t="s">
        <v>5</v>
      </c>
      <c r="E5" s="73"/>
      <c r="F5" s="73"/>
      <c r="G5" s="73"/>
      <c r="H5" s="73"/>
      <c r="I5" s="73"/>
      <c r="J5" s="73"/>
      <c r="K5" s="73"/>
      <c r="L5" s="74"/>
    </row>
    <row r="6" spans="1:13" ht="81.75" customHeight="1" thickBot="1">
      <c r="A6" s="61"/>
      <c r="B6" s="61"/>
      <c r="C6" s="76"/>
      <c r="D6" s="34" t="s">
        <v>19</v>
      </c>
      <c r="E6" s="36" t="s">
        <v>6</v>
      </c>
      <c r="F6" s="34" t="s">
        <v>7</v>
      </c>
      <c r="G6" s="34" t="s">
        <v>20</v>
      </c>
      <c r="H6" s="34" t="s">
        <v>22</v>
      </c>
      <c r="I6" s="34" t="s">
        <v>23</v>
      </c>
      <c r="J6" s="34" t="s">
        <v>24</v>
      </c>
      <c r="K6" s="37" t="s">
        <v>25</v>
      </c>
      <c r="L6" s="38" t="s">
        <v>26</v>
      </c>
      <c r="M6" s="8"/>
    </row>
    <row r="7" spans="1:13" ht="16.5" thickBot="1">
      <c r="A7" s="4">
        <v>1</v>
      </c>
      <c r="B7" s="3" t="s">
        <v>9</v>
      </c>
      <c r="C7" s="20">
        <f>D7+E7+F7+G7+H7+I7+J7+K7+L7</f>
        <v>13</v>
      </c>
      <c r="D7" s="15">
        <v>3</v>
      </c>
      <c r="E7" s="15">
        <v>1</v>
      </c>
      <c r="F7" s="15">
        <v>1</v>
      </c>
      <c r="G7" s="15">
        <v>1</v>
      </c>
      <c r="H7" s="15">
        <v>2</v>
      </c>
      <c r="I7" s="31">
        <v>2</v>
      </c>
      <c r="J7" s="39">
        <v>1</v>
      </c>
      <c r="K7" s="40">
        <v>1</v>
      </c>
      <c r="L7" s="41">
        <v>1</v>
      </c>
      <c r="M7" s="8"/>
    </row>
    <row r="8" spans="1:13" ht="30.75" customHeight="1" thickBot="1">
      <c r="A8" s="4">
        <v>2</v>
      </c>
      <c r="B8" s="3" t="s">
        <v>10</v>
      </c>
      <c r="C8" s="20">
        <f>D8+E8+F8+G8+H8+I8+J8+K8+L8</f>
        <v>157</v>
      </c>
      <c r="D8" s="15">
        <v>61</v>
      </c>
      <c r="E8" s="15">
        <v>8</v>
      </c>
      <c r="F8" s="15">
        <v>3</v>
      </c>
      <c r="G8" s="15">
        <v>10</v>
      </c>
      <c r="H8" s="15">
        <v>11</v>
      </c>
      <c r="I8" s="31">
        <v>29</v>
      </c>
      <c r="J8" s="42">
        <v>14</v>
      </c>
      <c r="K8" s="42">
        <v>10</v>
      </c>
      <c r="L8" s="42">
        <v>11</v>
      </c>
      <c r="M8" s="8"/>
    </row>
    <row r="9" spans="1:13" ht="20.25" customHeight="1" thickBot="1">
      <c r="A9" s="4">
        <v>3</v>
      </c>
      <c r="B9" s="3" t="s">
        <v>11</v>
      </c>
      <c r="C9" s="20">
        <f>D9+E9+F9+G9+H9+I9+J9+K9+L9</f>
        <v>151</v>
      </c>
      <c r="D9" s="15">
        <v>58</v>
      </c>
      <c r="E9" s="15">
        <v>8</v>
      </c>
      <c r="F9" s="15">
        <v>3</v>
      </c>
      <c r="G9" s="15">
        <v>10</v>
      </c>
      <c r="H9" s="15">
        <v>11</v>
      </c>
      <c r="I9" s="31">
        <v>28</v>
      </c>
      <c r="J9" s="42">
        <v>14</v>
      </c>
      <c r="K9" s="42">
        <v>10</v>
      </c>
      <c r="L9" s="42">
        <v>9</v>
      </c>
      <c r="M9" s="8"/>
    </row>
    <row r="10" spans="1:13" ht="34.5" customHeight="1" thickBot="1">
      <c r="A10" s="60">
        <v>4</v>
      </c>
      <c r="B10" s="60" t="s">
        <v>12</v>
      </c>
      <c r="C10" s="77">
        <f>D10+E10+F10+G10+H10+I10+J10+K10+L10</f>
        <v>54650.6</v>
      </c>
      <c r="D10" s="53">
        <v>24878.5</v>
      </c>
      <c r="E10" s="53">
        <v>2844.8</v>
      </c>
      <c r="F10" s="53">
        <v>946.2</v>
      </c>
      <c r="G10" s="53">
        <v>3842.1</v>
      </c>
      <c r="H10" s="53">
        <v>3264.7</v>
      </c>
      <c r="I10" s="80">
        <v>9658.1</v>
      </c>
      <c r="J10" s="42">
        <v>3480.8</v>
      </c>
      <c r="K10" s="43">
        <v>2904.9</v>
      </c>
      <c r="L10" s="44">
        <v>2830.5</v>
      </c>
      <c r="M10" s="8"/>
    </row>
    <row r="11" spans="1:13" ht="13.5" customHeight="1" hidden="1">
      <c r="A11" s="61"/>
      <c r="B11" s="61"/>
      <c r="C11" s="76"/>
      <c r="D11" s="54"/>
      <c r="E11" s="54"/>
      <c r="F11" s="54"/>
      <c r="G11" s="54"/>
      <c r="H11" s="54"/>
      <c r="I11" s="81"/>
      <c r="J11" s="45"/>
      <c r="K11" s="45"/>
      <c r="L11" s="45"/>
      <c r="M11" s="8"/>
    </row>
    <row r="12" spans="1:13" ht="12.75" customHeight="1">
      <c r="A12" s="60">
        <v>5</v>
      </c>
      <c r="B12" s="60" t="s">
        <v>13</v>
      </c>
      <c r="C12" s="77">
        <f>D12+E12+F12++G12+H12+I12+J12+K12+L12</f>
        <v>6626.3099999999995</v>
      </c>
      <c r="D12" s="53">
        <v>1888.81</v>
      </c>
      <c r="E12" s="53">
        <v>207.4</v>
      </c>
      <c r="F12" s="53">
        <v>75</v>
      </c>
      <c r="G12" s="53">
        <v>263.8</v>
      </c>
      <c r="H12" s="53">
        <v>2669.7</v>
      </c>
      <c r="I12" s="78">
        <v>814.2</v>
      </c>
      <c r="J12" s="68">
        <v>282.1</v>
      </c>
      <c r="K12" s="68">
        <v>203.9</v>
      </c>
      <c r="L12" s="70">
        <v>221.4</v>
      </c>
      <c r="M12" s="8"/>
    </row>
    <row r="13" spans="1:13" ht="20.25" customHeight="1" thickBot="1">
      <c r="A13" s="61"/>
      <c r="B13" s="61"/>
      <c r="C13" s="82"/>
      <c r="D13" s="54"/>
      <c r="E13" s="54"/>
      <c r="F13" s="54"/>
      <c r="G13" s="54"/>
      <c r="H13" s="54"/>
      <c r="I13" s="79"/>
      <c r="J13" s="69"/>
      <c r="K13" s="69"/>
      <c r="L13" s="71"/>
      <c r="M13" s="26"/>
    </row>
    <row r="14" spans="1:13" ht="32.25" customHeight="1" thickBot="1">
      <c r="A14" s="4">
        <v>6</v>
      </c>
      <c r="B14" s="3" t="s">
        <v>14</v>
      </c>
      <c r="C14" s="21">
        <f>D14+E14+F14+G14+H14+I14+J14+K14+L14</f>
        <v>6626.3099999999995</v>
      </c>
      <c r="D14" s="16">
        <v>1888.81</v>
      </c>
      <c r="E14" s="16">
        <v>207.4</v>
      </c>
      <c r="F14" s="16">
        <v>75</v>
      </c>
      <c r="G14" s="16">
        <v>263.8</v>
      </c>
      <c r="H14" s="16">
        <v>2669.7</v>
      </c>
      <c r="I14" s="46">
        <v>814.2</v>
      </c>
      <c r="J14" s="44">
        <v>282.1</v>
      </c>
      <c r="K14" s="44">
        <v>203.9</v>
      </c>
      <c r="L14" s="42">
        <v>221.4</v>
      </c>
      <c r="M14" s="8"/>
    </row>
    <row r="15" spans="1:13" ht="19.5" customHeight="1" thickBot="1">
      <c r="A15" s="4">
        <v>7</v>
      </c>
      <c r="B15" s="3" t="s">
        <v>15</v>
      </c>
      <c r="C15" s="21">
        <f>D15+E15+F15+G15+H15+I15+J15+K15+L15</f>
        <v>6626.3099999999995</v>
      </c>
      <c r="D15" s="16">
        <v>1888.81</v>
      </c>
      <c r="E15" s="16">
        <v>207.4</v>
      </c>
      <c r="F15" s="16">
        <v>75</v>
      </c>
      <c r="G15" s="16">
        <v>263.8</v>
      </c>
      <c r="H15" s="16">
        <v>2669.7</v>
      </c>
      <c r="I15" s="46">
        <v>814.2</v>
      </c>
      <c r="J15" s="47">
        <v>282.1</v>
      </c>
      <c r="K15" s="47">
        <v>203.9</v>
      </c>
      <c r="L15" s="48">
        <v>221.4</v>
      </c>
      <c r="M15" s="8"/>
    </row>
    <row r="16" spans="1:13" ht="20.25" customHeight="1" thickBot="1">
      <c r="A16" s="4">
        <v>8</v>
      </c>
      <c r="B16" s="3" t="s">
        <v>16</v>
      </c>
      <c r="C16" s="21">
        <f>D16+E16+F16+G16+H16+I16+J16+K16+L16</f>
        <v>0</v>
      </c>
      <c r="D16" s="19">
        <v>0</v>
      </c>
      <c r="E16" s="15">
        <v>0</v>
      </c>
      <c r="F16" s="15">
        <v>0</v>
      </c>
      <c r="G16" s="15">
        <v>0</v>
      </c>
      <c r="H16" s="15">
        <v>0</v>
      </c>
      <c r="I16" s="46">
        <v>0</v>
      </c>
      <c r="J16" s="49">
        <v>0</v>
      </c>
      <c r="K16" s="49">
        <v>0</v>
      </c>
      <c r="L16" s="49">
        <v>0</v>
      </c>
      <c r="M16" s="8"/>
    </row>
    <row r="17" spans="1:13" ht="20.25" customHeight="1" thickBot="1">
      <c r="A17" s="10"/>
      <c r="B17" s="7" t="s">
        <v>31</v>
      </c>
      <c r="C17" s="16">
        <f>D17+E17+F17+G17+H17+I17+J17+K17+L17</f>
        <v>0</v>
      </c>
      <c r="D17" s="19">
        <v>0</v>
      </c>
      <c r="E17" s="15">
        <v>0</v>
      </c>
      <c r="F17" s="15">
        <v>0</v>
      </c>
      <c r="G17" s="15">
        <v>0</v>
      </c>
      <c r="H17" s="15">
        <v>0</v>
      </c>
      <c r="I17" s="46">
        <v>0</v>
      </c>
      <c r="J17" s="50">
        <v>0</v>
      </c>
      <c r="K17" s="51">
        <v>0</v>
      </c>
      <c r="L17" s="52">
        <v>0</v>
      </c>
      <c r="M17" s="8"/>
    </row>
    <row r="18" spans="1:13" ht="51.75" customHeight="1" thickBot="1">
      <c r="A18" s="4">
        <v>9</v>
      </c>
      <c r="B18" s="3" t="s">
        <v>17</v>
      </c>
      <c r="C18" s="25"/>
      <c r="D18" s="15"/>
      <c r="E18" s="15"/>
      <c r="F18" s="17"/>
      <c r="G18" s="15"/>
      <c r="H18" s="17"/>
      <c r="I18" s="31"/>
      <c r="J18" s="32"/>
      <c r="K18" s="33"/>
      <c r="L18" s="30"/>
      <c r="M18" s="8"/>
    </row>
    <row r="19" spans="1:13" ht="49.5" customHeight="1" thickBot="1">
      <c r="A19" s="4">
        <v>10</v>
      </c>
      <c r="B19" s="3" t="s">
        <v>18</v>
      </c>
      <c r="C19" s="20"/>
      <c r="D19" s="17"/>
      <c r="E19" s="17"/>
      <c r="F19" s="15"/>
      <c r="G19" s="15"/>
      <c r="H19" s="15"/>
      <c r="I19" s="28"/>
      <c r="J19" s="27"/>
      <c r="K19" s="27"/>
      <c r="L19" s="27"/>
      <c r="M19" s="8"/>
    </row>
    <row r="20" ht="15.75">
      <c r="A20" s="2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</sheetData>
  <sheetProtection/>
  <mergeCells count="28">
    <mergeCell ref="H12:H13"/>
    <mergeCell ref="I12:I13"/>
    <mergeCell ref="G10:G11"/>
    <mergeCell ref="H10:H11"/>
    <mergeCell ref="I10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A2:L2"/>
    <mergeCell ref="A3:L3"/>
    <mergeCell ref="A1:L1"/>
    <mergeCell ref="J12:J13"/>
    <mergeCell ref="K12:K13"/>
    <mergeCell ref="L12:L13"/>
    <mergeCell ref="D5:L5"/>
    <mergeCell ref="A5:A6"/>
    <mergeCell ref="B5:B6"/>
    <mergeCell ref="C5:C6"/>
  </mergeCells>
  <printOptions/>
  <pageMargins left="0" right="0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6.625" style="0" customWidth="1"/>
    <col min="2" max="2" width="30.375" style="0" customWidth="1"/>
    <col min="3" max="3" width="19.125" style="0" customWidth="1"/>
    <col min="4" max="4" width="17.25390625" style="0" customWidth="1"/>
    <col min="5" max="5" width="14.75390625" style="0" customWidth="1"/>
    <col min="6" max="6" width="18.875" style="0" customWidth="1"/>
    <col min="7" max="7" width="18.125" style="0" customWidth="1"/>
    <col min="8" max="8" width="15.25390625" style="0" customWidth="1"/>
    <col min="9" max="9" width="14.75390625" style="0" customWidth="1"/>
  </cols>
  <sheetData>
    <row r="1" spans="1:8" ht="18.75">
      <c r="A1" s="64" t="s">
        <v>0</v>
      </c>
      <c r="B1" s="64"/>
      <c r="C1" s="64"/>
      <c r="D1" s="64"/>
      <c r="E1" s="64"/>
      <c r="F1" s="64"/>
      <c r="G1" s="64"/>
      <c r="H1" s="64"/>
    </row>
    <row r="2" spans="1:8" ht="18.75">
      <c r="A2" s="64" t="s">
        <v>41</v>
      </c>
      <c r="B2" s="64"/>
      <c r="C2" s="64"/>
      <c r="D2" s="64"/>
      <c r="E2" s="64"/>
      <c r="F2" s="64"/>
      <c r="G2" s="64"/>
      <c r="H2" s="64"/>
    </row>
    <row r="3" spans="1:8" ht="18.75">
      <c r="A3" s="64" t="s">
        <v>1</v>
      </c>
      <c r="B3" s="64"/>
      <c r="C3" s="64"/>
      <c r="D3" s="64"/>
      <c r="E3" s="64"/>
      <c r="F3" s="64"/>
      <c r="G3" s="64"/>
      <c r="H3" s="64"/>
    </row>
    <row r="4" ht="16.5" thickBot="1">
      <c r="A4" s="2"/>
    </row>
    <row r="5" spans="1:8" ht="29.25" customHeight="1" thickBot="1">
      <c r="A5" s="60" t="s">
        <v>2</v>
      </c>
      <c r="B5" s="60" t="s">
        <v>3</v>
      </c>
      <c r="C5" s="60" t="s">
        <v>4</v>
      </c>
      <c r="D5" s="87" t="s">
        <v>5</v>
      </c>
      <c r="E5" s="88"/>
      <c r="F5" s="88"/>
      <c r="G5" s="88"/>
      <c r="H5" s="89"/>
    </row>
    <row r="6" spans="1:8" ht="32.25" thickBot="1">
      <c r="A6" s="61"/>
      <c r="B6" s="61"/>
      <c r="C6" s="61"/>
      <c r="D6" s="35" t="s">
        <v>6</v>
      </c>
      <c r="E6" s="24" t="s">
        <v>7</v>
      </c>
      <c r="F6" s="24" t="s">
        <v>8</v>
      </c>
      <c r="G6" s="24" t="s">
        <v>29</v>
      </c>
      <c r="H6" s="12"/>
    </row>
    <row r="7" spans="1:10" ht="32.25" thickBot="1">
      <c r="A7" s="4">
        <v>1</v>
      </c>
      <c r="B7" s="3" t="s">
        <v>9</v>
      </c>
      <c r="C7" s="20">
        <f>D7+E7+F7+G7</f>
        <v>49</v>
      </c>
      <c r="D7" s="15">
        <v>28</v>
      </c>
      <c r="E7" s="15">
        <v>3</v>
      </c>
      <c r="F7" s="15">
        <v>13</v>
      </c>
      <c r="G7" s="15">
        <v>5</v>
      </c>
      <c r="H7" s="4"/>
      <c r="I7" s="23"/>
      <c r="J7" s="23"/>
    </row>
    <row r="8" spans="1:10" ht="30.75" customHeight="1" thickBot="1">
      <c r="A8" s="4">
        <v>2</v>
      </c>
      <c r="B8" s="3" t="s">
        <v>10</v>
      </c>
      <c r="C8" s="20">
        <f>D8+E8+F8+G8</f>
        <v>1529.4999999999998</v>
      </c>
      <c r="D8" s="15">
        <v>1166.6</v>
      </c>
      <c r="E8" s="15">
        <v>91.6</v>
      </c>
      <c r="F8" s="15">
        <v>157</v>
      </c>
      <c r="G8" s="15">
        <v>114.3</v>
      </c>
      <c r="H8" s="4"/>
      <c r="I8" s="23"/>
      <c r="J8" s="23"/>
    </row>
    <row r="9" spans="1:10" ht="20.25" customHeight="1" thickBot="1">
      <c r="A9" s="4">
        <v>3</v>
      </c>
      <c r="B9" s="3" t="s">
        <v>11</v>
      </c>
      <c r="C9" s="20">
        <f>D9+E9+F9+G9</f>
        <v>1269</v>
      </c>
      <c r="D9" s="15">
        <v>932</v>
      </c>
      <c r="E9" s="15">
        <v>83</v>
      </c>
      <c r="F9" s="15">
        <v>151</v>
      </c>
      <c r="G9" s="15">
        <v>103</v>
      </c>
      <c r="H9" s="4"/>
      <c r="I9" s="23"/>
      <c r="J9" s="23"/>
    </row>
    <row r="10" spans="1:10" ht="34.5" customHeight="1" thickBot="1">
      <c r="A10" s="60">
        <v>4</v>
      </c>
      <c r="B10" s="60" t="s">
        <v>12</v>
      </c>
      <c r="C10" s="77">
        <f>D10+E10+F10+G10</f>
        <v>342894.8</v>
      </c>
      <c r="D10" s="53">
        <v>243824.6</v>
      </c>
      <c r="E10" s="62">
        <v>24595.4</v>
      </c>
      <c r="F10" s="53">
        <v>54650.6</v>
      </c>
      <c r="G10" s="62">
        <v>19824.2</v>
      </c>
      <c r="H10" s="60"/>
      <c r="I10" s="23"/>
      <c r="J10" s="23"/>
    </row>
    <row r="11" spans="1:8" ht="13.5" customHeight="1" hidden="1">
      <c r="A11" s="61"/>
      <c r="B11" s="61"/>
      <c r="C11" s="76"/>
      <c r="D11" s="54"/>
      <c r="E11" s="63"/>
      <c r="F11" s="54"/>
      <c r="G11" s="63"/>
      <c r="H11" s="61"/>
    </row>
    <row r="12" spans="1:9" ht="12.75" customHeight="1">
      <c r="A12" s="60">
        <v>5</v>
      </c>
      <c r="B12" s="60" t="s">
        <v>13</v>
      </c>
      <c r="C12" s="77">
        <f>D12+E12+F12+G12</f>
        <v>35620.23</v>
      </c>
      <c r="D12" s="53">
        <v>23949.5</v>
      </c>
      <c r="E12" s="53">
        <v>3550.5</v>
      </c>
      <c r="F12" s="53">
        <v>6626.3</v>
      </c>
      <c r="G12" s="53">
        <v>1493.93</v>
      </c>
      <c r="H12" s="60"/>
      <c r="I12" s="9"/>
    </row>
    <row r="13" spans="1:10" ht="20.25" customHeight="1" thickBot="1">
      <c r="A13" s="61"/>
      <c r="B13" s="61"/>
      <c r="C13" s="76"/>
      <c r="D13" s="54"/>
      <c r="E13" s="54"/>
      <c r="F13" s="54"/>
      <c r="G13" s="54"/>
      <c r="H13" s="61"/>
      <c r="I13" s="23"/>
      <c r="J13" s="23"/>
    </row>
    <row r="14" spans="1:10" ht="32.25" customHeight="1" thickBot="1">
      <c r="A14" s="4">
        <v>6</v>
      </c>
      <c r="B14" s="3" t="s">
        <v>14</v>
      </c>
      <c r="C14" s="21">
        <f>D14+E14+F14+G14</f>
        <v>35620.23</v>
      </c>
      <c r="D14" s="16">
        <v>23949.5</v>
      </c>
      <c r="E14" s="16">
        <v>3550.5</v>
      </c>
      <c r="F14" s="16">
        <v>6626.3</v>
      </c>
      <c r="G14" s="16">
        <v>1493.93</v>
      </c>
      <c r="H14" s="4"/>
      <c r="I14" s="23"/>
      <c r="J14" s="23"/>
    </row>
    <row r="15" spans="1:10" ht="19.5" customHeight="1" thickBot="1">
      <c r="A15" s="4">
        <v>7</v>
      </c>
      <c r="B15" s="3" t="s">
        <v>15</v>
      </c>
      <c r="C15" s="21">
        <f>D15+E15+F15+G15</f>
        <v>35620.23</v>
      </c>
      <c r="D15" s="16">
        <v>23949.5</v>
      </c>
      <c r="E15" s="16">
        <v>3550.5</v>
      </c>
      <c r="F15" s="16">
        <v>6626.3</v>
      </c>
      <c r="G15" s="16">
        <v>1493.93</v>
      </c>
      <c r="H15" s="4"/>
      <c r="I15" s="23"/>
      <c r="J15" s="23"/>
    </row>
    <row r="16" spans="1:8" ht="35.25" customHeight="1" thickBot="1">
      <c r="A16" s="4">
        <v>8</v>
      </c>
      <c r="B16" s="3" t="s">
        <v>32</v>
      </c>
      <c r="C16" s="21">
        <f>D16+E16+F16+G16+H16</f>
        <v>0</v>
      </c>
      <c r="D16" s="15">
        <v>0</v>
      </c>
      <c r="E16" s="15">
        <v>0</v>
      </c>
      <c r="F16" s="16">
        <v>0</v>
      </c>
      <c r="G16" s="15">
        <v>0</v>
      </c>
      <c r="H16" s="4"/>
    </row>
    <row r="17" spans="1:8" ht="51" customHeight="1" thickBot="1">
      <c r="A17" s="10"/>
      <c r="B17" s="7" t="s">
        <v>31</v>
      </c>
      <c r="C17" s="16">
        <f>D17+E17+F17+G17+H17</f>
        <v>0</v>
      </c>
      <c r="D17" s="15">
        <v>0</v>
      </c>
      <c r="E17" s="15">
        <v>0</v>
      </c>
      <c r="F17" s="19">
        <v>0</v>
      </c>
      <c r="G17" s="15">
        <v>0</v>
      </c>
      <c r="H17" s="13"/>
    </row>
    <row r="18" spans="1:9" ht="48.75" customHeight="1" thickBot="1">
      <c r="A18" s="4">
        <v>9</v>
      </c>
      <c r="B18" s="3" t="s">
        <v>17</v>
      </c>
      <c r="C18" s="20"/>
      <c r="D18" s="15"/>
      <c r="E18" s="15"/>
      <c r="F18" s="15"/>
      <c r="G18" s="15"/>
      <c r="H18" s="4"/>
      <c r="I18" s="11"/>
    </row>
    <row r="19" spans="1:8" ht="49.5" customHeight="1" thickBot="1">
      <c r="A19" s="4">
        <v>10</v>
      </c>
      <c r="B19" s="3" t="s">
        <v>18</v>
      </c>
      <c r="C19" s="20"/>
      <c r="D19" s="15"/>
      <c r="E19" s="15"/>
      <c r="F19" s="15"/>
      <c r="G19" s="15"/>
      <c r="H19" s="4"/>
    </row>
    <row r="20" spans="1:8" ht="24.75" customHeight="1">
      <c r="A20" s="5"/>
      <c r="B20" s="5"/>
      <c r="C20" s="5"/>
      <c r="D20" s="5"/>
      <c r="E20" s="6"/>
      <c r="F20" s="5"/>
      <c r="G20" s="5"/>
      <c r="H20" s="5"/>
    </row>
    <row r="21" spans="1:14" ht="37.5" customHeight="1">
      <c r="A21" s="83" t="s">
        <v>36</v>
      </c>
      <c r="B21" s="83"/>
      <c r="C21" s="83"/>
      <c r="D21" s="83"/>
      <c r="H21" t="s">
        <v>37</v>
      </c>
      <c r="N21" t="s">
        <v>33</v>
      </c>
    </row>
    <row r="22" spans="1:4" ht="16.5" customHeight="1">
      <c r="A22" s="22"/>
      <c r="B22" s="22"/>
      <c r="C22" s="22"/>
      <c r="D22" s="22"/>
    </row>
    <row r="23" spans="1:2" ht="15.75">
      <c r="A23" s="85" t="s">
        <v>38</v>
      </c>
      <c r="B23" s="86"/>
    </row>
    <row r="24" spans="1:2" ht="15">
      <c r="A24" s="84" t="s">
        <v>39</v>
      </c>
      <c r="B24" s="84"/>
    </row>
    <row r="32" spans="5:8" ht="15.75">
      <c r="E32" s="83"/>
      <c r="F32" s="83"/>
      <c r="G32" s="83"/>
      <c r="H32" s="83"/>
    </row>
  </sheetData>
  <sheetProtection/>
  <mergeCells count="27">
    <mergeCell ref="A2:H2"/>
    <mergeCell ref="D5:H5"/>
    <mergeCell ref="A21:D21"/>
    <mergeCell ref="A1:H1"/>
    <mergeCell ref="A3:H3"/>
    <mergeCell ref="A5:A6"/>
    <mergeCell ref="B5:B6"/>
    <mergeCell ref="C5:C6"/>
    <mergeCell ref="E10:E11"/>
    <mergeCell ref="F10:F11"/>
    <mergeCell ref="A24:B24"/>
    <mergeCell ref="G10:G11"/>
    <mergeCell ref="A10:A11"/>
    <mergeCell ref="B10:B11"/>
    <mergeCell ref="C10:C11"/>
    <mergeCell ref="D10:D11"/>
    <mergeCell ref="A23:B23"/>
    <mergeCell ref="H10:H11"/>
    <mergeCell ref="E32:H32"/>
    <mergeCell ref="G12:G13"/>
    <mergeCell ref="H12:H13"/>
    <mergeCell ref="A12:A13"/>
    <mergeCell ref="B12:B13"/>
    <mergeCell ref="C12:C13"/>
    <mergeCell ref="D12:D13"/>
    <mergeCell ref="E12:E13"/>
    <mergeCell ref="F12:F13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2017-11-02T08:43:41Z</cp:lastPrinted>
  <dcterms:created xsi:type="dcterms:W3CDTF">2010-05-24T10:10:57Z</dcterms:created>
  <dcterms:modified xsi:type="dcterms:W3CDTF">2017-11-02T08:44:04Z</dcterms:modified>
  <cp:category/>
  <cp:version/>
  <cp:contentType/>
  <cp:contentStatus/>
</cp:coreProperties>
</file>